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MRBD Team Folder\Website\Resources\4. Website Ready\1. UPLOADED TO WEBSITE\Finance\"/>
    </mc:Choice>
  </mc:AlternateContent>
  <xr:revisionPtr revIDLastSave="0" documentId="13_ncr:1_{B81F18A3-39EB-4187-A77C-DAAA71982703}" xr6:coauthVersionLast="45" xr6:coauthVersionMax="45" xr10:uidLastSave="{00000000-0000-0000-0000-000000000000}"/>
  <bookViews>
    <workbookView xWindow="-120" yWindow="-120" windowWidth="20730" windowHeight="11160" xr2:uid="{84AAB575-D971-4EF1-B19C-F3B2F4D49EE5}"/>
  </bookViews>
  <sheets>
    <sheet name="1. Notes" sheetId="2" r:id="rId1"/>
    <sheet name="2. Cash Flow Projection" sheetId="1" r:id="rId2"/>
    <sheet name="3. Profit &amp; Loss" sheetId="3" r:id="rId3"/>
    <sheet name="4. Balance Shee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B8" i="3"/>
  <c r="B7" i="3"/>
  <c r="Q11" i="1"/>
  <c r="Q12" i="1"/>
  <c r="D28" i="4" s="1"/>
  <c r="Q13" i="1"/>
  <c r="Q14" i="1"/>
  <c r="C37" i="3" s="1"/>
  <c r="Q10" i="1"/>
  <c r="Q42" i="1"/>
  <c r="Q43" i="1"/>
  <c r="Q41" i="1"/>
  <c r="B34" i="4" s="1"/>
  <c r="Q36" i="1"/>
  <c r="Q37" i="1"/>
  <c r="Q38" i="1"/>
  <c r="Q39" i="1"/>
  <c r="E40" i="1"/>
  <c r="E44" i="1" s="1"/>
  <c r="F40" i="1"/>
  <c r="G40" i="1"/>
  <c r="H40" i="1"/>
  <c r="H44" i="1" s="1"/>
  <c r="I40" i="1"/>
  <c r="J40" i="1"/>
  <c r="K40" i="1"/>
  <c r="K44" i="1" s="1"/>
  <c r="L40" i="1"/>
  <c r="L44" i="1" s="1"/>
  <c r="M40" i="1"/>
  <c r="N40" i="1"/>
  <c r="O40" i="1"/>
  <c r="O44" i="1" s="1"/>
  <c r="P40" i="1"/>
  <c r="P44" i="1" s="1"/>
  <c r="Q20" i="1"/>
  <c r="B15" i="3" s="1"/>
  <c r="Q21" i="1"/>
  <c r="B16" i="3" s="1"/>
  <c r="Q22" i="1"/>
  <c r="B17" i="3" s="1"/>
  <c r="Q23" i="1"/>
  <c r="B18" i="3" s="1"/>
  <c r="Q24" i="1"/>
  <c r="B19" i="3" s="1"/>
  <c r="Q25" i="1"/>
  <c r="B20" i="3" s="1"/>
  <c r="Q26" i="1"/>
  <c r="Q27" i="1"/>
  <c r="B22" i="3" s="1"/>
  <c r="Q28" i="1"/>
  <c r="B23" i="3" s="1"/>
  <c r="Q29" i="1"/>
  <c r="B24" i="3" s="1"/>
  <c r="Q30" i="1"/>
  <c r="B25" i="3" s="1"/>
  <c r="Q31" i="1"/>
  <c r="B26" i="3" s="1"/>
  <c r="Q32" i="1"/>
  <c r="B27" i="3" s="1"/>
  <c r="Q33" i="1"/>
  <c r="B28" i="3" s="1"/>
  <c r="Q34" i="1"/>
  <c r="B29" i="3" s="1"/>
  <c r="Q19" i="1"/>
  <c r="E15" i="1"/>
  <c r="F15" i="1"/>
  <c r="G15" i="1"/>
  <c r="H15" i="1"/>
  <c r="I15" i="1"/>
  <c r="J15" i="1"/>
  <c r="K15" i="1"/>
  <c r="L15" i="1"/>
  <c r="M15" i="1"/>
  <c r="N15" i="1"/>
  <c r="O15" i="1"/>
  <c r="P15" i="1"/>
  <c r="F44" i="1"/>
  <c r="G44" i="1"/>
  <c r="I44" i="1"/>
  <c r="J44" i="1"/>
  <c r="M44" i="1"/>
  <c r="N44" i="1"/>
  <c r="B32" i="4"/>
  <c r="B21" i="3"/>
  <c r="C8" i="4"/>
  <c r="C7" i="4"/>
  <c r="C4" i="3" l="1"/>
  <c r="C32" i="3"/>
  <c r="C23" i="4"/>
  <c r="D8" i="4"/>
  <c r="B9" i="4"/>
  <c r="D6" i="4"/>
  <c r="B9" i="3"/>
  <c r="C10" i="3" s="1"/>
  <c r="C12" i="3" s="1"/>
  <c r="C34" i="3" l="1"/>
  <c r="C9" i="4"/>
  <c r="C35" i="3" s="1"/>
  <c r="D40" i="1"/>
  <c r="D15" i="1"/>
  <c r="B5" i="1"/>
  <c r="D16" i="1" l="1"/>
  <c r="Q15" i="1"/>
  <c r="Q40" i="1"/>
  <c r="Q44" i="1" s="1"/>
  <c r="D44" i="1"/>
  <c r="C36" i="3"/>
  <c r="C38" i="3" s="1"/>
  <c r="B33" i="4" s="1"/>
  <c r="D34" i="4" s="1"/>
  <c r="D7" i="4"/>
  <c r="D9" i="4" s="1"/>
  <c r="D45" i="1" l="1"/>
  <c r="E8" i="1" s="1"/>
  <c r="E16" i="1" s="1"/>
  <c r="E45" i="1" s="1"/>
  <c r="F8" i="1" s="1"/>
  <c r="F16" i="1" s="1"/>
  <c r="F45" i="1" s="1"/>
  <c r="G8" i="1" s="1"/>
  <c r="G16" i="1" s="1"/>
  <c r="G45" i="1" s="1"/>
  <c r="H8" i="1" s="1"/>
  <c r="H16" i="1" s="1"/>
  <c r="H45" i="1" s="1"/>
  <c r="I8" i="1" s="1"/>
  <c r="I16" i="1" s="1"/>
  <c r="I45" i="1" s="1"/>
  <c r="J8" i="1" s="1"/>
  <c r="J16" i="1" s="1"/>
  <c r="J45" i="1" l="1"/>
  <c r="K8" i="1" s="1"/>
  <c r="K16" i="1" s="1"/>
  <c r="K45" i="1" l="1"/>
  <c r="L8" i="1" s="1"/>
  <c r="L16" i="1" s="1"/>
  <c r="L45" i="1" l="1"/>
  <c r="M8" i="1" s="1"/>
  <c r="M16" i="1" s="1"/>
  <c r="M45" i="1" l="1"/>
  <c r="N8" i="1" s="1"/>
  <c r="N16" i="1" s="1"/>
  <c r="N45" i="1" l="1"/>
  <c r="O8" i="1" s="1"/>
  <c r="O16" i="1" s="1"/>
  <c r="O45" i="1" l="1"/>
  <c r="P8" i="1" s="1"/>
  <c r="P16" i="1" s="1"/>
  <c r="P45" i="1" s="1"/>
  <c r="C17" i="4" s="1"/>
  <c r="D24" i="4" s="1"/>
  <c r="D25" i="4" s="1"/>
  <c r="D2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A3" authorId="0" shapeId="0" xr:uid="{78534A36-536C-4524-9722-566603724476}">
      <text>
        <r>
          <rPr>
            <sz val="9"/>
            <color indexed="81"/>
            <rFont val="Tahoma"/>
            <family val="2"/>
          </rPr>
          <t xml:space="preserve">Enter your business name in Cell B3
</t>
        </r>
      </text>
    </comment>
    <comment ref="A8" authorId="0" shapeId="0" xr:uid="{9200343D-F944-4471-ADFC-E26EAB8D4FF2}">
      <text>
        <r>
          <rPr>
            <sz val="9"/>
            <color indexed="81"/>
            <rFont val="Tahoma"/>
            <family val="2"/>
          </rPr>
          <t xml:space="preserve">Cash available at the start of each month e.g. your business bank account balance &amp; cash on the premises
</t>
        </r>
      </text>
    </comment>
    <comment ref="A9" authorId="0" shapeId="0" xr:uid="{39EED4B0-1ABA-4BA7-84BF-E0F77A22C785}">
      <text>
        <r>
          <rPr>
            <sz val="9"/>
            <color indexed="81"/>
            <rFont val="Tahoma"/>
            <family val="2"/>
          </rPr>
          <t>Do not enter any data in this row</t>
        </r>
      </text>
    </comment>
    <comment ref="A10" authorId="0" shapeId="0" xr:uid="{1F43355A-F1B1-4E17-AB3F-517D55C72804}">
      <text>
        <r>
          <rPr>
            <sz val="9"/>
            <color indexed="81"/>
            <rFont val="Tahoma"/>
            <family val="2"/>
          </rPr>
          <t>All sales sales - omit credit sales unless cash is actually received</t>
        </r>
      </text>
    </comment>
    <comment ref="A11" authorId="0" shapeId="0" xr:uid="{C64B7565-458B-4CCC-A65A-92456D486512}">
      <text>
        <r>
          <rPr>
            <sz val="9"/>
            <color indexed="81"/>
            <rFont val="Tahoma"/>
            <family val="2"/>
          </rPr>
          <t xml:space="preserve">Amount to be expected from all credit accounts - enter in the month when you expect </t>
        </r>
        <r>
          <rPr>
            <b/>
            <sz val="9"/>
            <color indexed="81"/>
            <rFont val="Tahoma"/>
            <family val="2"/>
          </rPr>
          <t xml:space="preserve">actual </t>
        </r>
        <r>
          <rPr>
            <sz val="9"/>
            <color indexed="81"/>
            <rFont val="Tahoma"/>
            <family val="2"/>
          </rPr>
          <t xml:space="preserve">payment
</t>
        </r>
      </text>
    </comment>
    <comment ref="A12" authorId="0" shapeId="0" xr:uid="{0D2C1D13-473F-4154-BE98-65D0DF666AB5}">
      <text>
        <r>
          <rPr>
            <sz val="9"/>
            <color indexed="81"/>
            <rFont val="Tahoma"/>
            <family val="2"/>
          </rPr>
          <t xml:space="preserve">Bank or any other type of loan
</t>
        </r>
      </text>
    </comment>
    <comment ref="A13" authorId="0" shapeId="0" xr:uid="{1E61AD87-EA52-4348-9A3F-A570A257DB25}">
      <text>
        <r>
          <rPr>
            <sz val="9"/>
            <color indexed="81"/>
            <rFont val="Tahoma"/>
            <family val="2"/>
          </rPr>
          <t xml:space="preserve">Your own money that you put into the business
</t>
        </r>
      </text>
    </comment>
    <comment ref="A14" authorId="0" shapeId="0" xr:uid="{27817C70-B59C-44A9-99D2-FF651EE953FB}">
      <text>
        <r>
          <rPr>
            <sz val="9"/>
            <color indexed="81"/>
            <rFont val="Tahoma"/>
            <family val="2"/>
          </rPr>
          <t xml:space="preserve">Start up grant or any grants you receive later in the year
</t>
        </r>
      </text>
    </comment>
    <comment ref="A15" authorId="0" shapeId="0" xr:uid="{85F18233-3FBB-4E46-9584-C8F8392C4AB4}">
      <text>
        <r>
          <rPr>
            <sz val="9"/>
            <color indexed="81"/>
            <rFont val="Tahoma"/>
            <family val="2"/>
          </rPr>
          <t xml:space="preserve">This is the total of all expected income
</t>
        </r>
      </text>
    </comment>
    <comment ref="A16" authorId="0" shapeId="0" xr:uid="{709ABD00-FDD4-4F0C-B2B5-06FBCB9149BD}">
      <text>
        <r>
          <rPr>
            <sz val="9"/>
            <color indexed="81"/>
            <rFont val="Tahoma"/>
            <family val="2"/>
          </rPr>
          <t xml:space="preserve">This figure is your opening balance and total expected cash receipts added together
</t>
        </r>
      </text>
    </comment>
    <comment ref="A19" authorId="0" shapeId="0" xr:uid="{AC407757-12DE-451D-8582-7175A22E5E46}">
      <text>
        <r>
          <rPr>
            <sz val="9"/>
            <color indexed="81"/>
            <rFont val="Tahoma"/>
            <family val="2"/>
          </rPr>
          <t xml:space="preserve">This is what you spend on merchandise for re-sale / stock / materials etc
</t>
        </r>
      </text>
    </comment>
    <comment ref="A20" authorId="0" shapeId="0" xr:uid="{B9346604-1F76-4E95-AE74-3F762362F4E0}">
      <text>
        <r>
          <rPr>
            <sz val="9"/>
            <color indexed="81"/>
            <rFont val="Tahoma"/>
            <family val="2"/>
          </rPr>
          <t xml:space="preserve">Your expected monthly rent for your business premises
</t>
        </r>
      </text>
    </comment>
    <comment ref="A21" authorId="0" shapeId="0" xr:uid="{B81CB1DA-C0F6-4A52-B6C1-316B4DDC7094}">
      <text>
        <r>
          <rPr>
            <sz val="9"/>
            <color indexed="81"/>
            <rFont val="Tahoma"/>
            <family val="2"/>
          </rPr>
          <t xml:space="preserve">For example monthly contents insurance, public liability insurance etc
</t>
        </r>
      </text>
    </comment>
    <comment ref="A22" authorId="0" shapeId="0" xr:uid="{FC3AC8DD-A56D-4E0D-8A7F-D9C3D7CC1710}">
      <text>
        <r>
          <rPr>
            <sz val="9"/>
            <color indexed="81"/>
            <rFont val="Tahoma"/>
            <family val="2"/>
          </rPr>
          <t xml:space="preserve">Water, heat, light and/or power 
</t>
        </r>
      </text>
    </comment>
    <comment ref="A23" authorId="0" shapeId="0" xr:uid="{5FD298DA-584E-408C-9AE0-CA27C8C22879}">
      <text>
        <r>
          <rPr>
            <sz val="9"/>
            <color indexed="81"/>
            <rFont val="Tahoma"/>
            <family val="2"/>
          </rPr>
          <t xml:space="preserve">include periodic large expenses such as repair of broken equipment, painting, tradesmen services etc
</t>
        </r>
      </text>
    </comment>
    <comment ref="A24" authorId="0" shapeId="0" xr:uid="{CAD75887-5C35-4F53-8058-8D908E0EAA27}">
      <text>
        <r>
          <rPr>
            <sz val="9"/>
            <color indexed="81"/>
            <rFont val="Tahoma"/>
            <family val="2"/>
          </rPr>
          <t xml:space="preserve">Stamps, business cards, headed paper, envelopes etc and any other items for use in your business
</t>
        </r>
      </text>
    </comment>
    <comment ref="A25" authorId="0" shapeId="0" xr:uid="{56B1F16F-649C-4FAD-9113-CC474F58C506}">
      <text>
        <r>
          <rPr>
            <sz val="9"/>
            <color indexed="81"/>
            <rFont val="Tahoma"/>
            <family val="2"/>
          </rPr>
          <t xml:space="preserve">Any type of advertising / marketing.  Be realistic about how much you might need to spend based on your expected sales
</t>
        </r>
      </text>
    </comment>
    <comment ref="A26" authorId="0" shapeId="0" xr:uid="{E9E88937-A7CC-4A51-A51C-BC6054D2ED9F}">
      <text>
        <r>
          <rPr>
            <sz val="9"/>
            <color indexed="81"/>
            <rFont val="Tahoma"/>
            <family val="2"/>
          </rPr>
          <t xml:space="preserve">Your motor and travel expenses
</t>
        </r>
      </text>
    </comment>
    <comment ref="A27" authorId="0" shapeId="0" xr:uid="{8741EF9A-1C7F-47A9-B5E6-63420961AC8D}">
      <text>
        <r>
          <rPr>
            <sz val="9"/>
            <color indexed="81"/>
            <rFont val="Tahoma"/>
            <family val="2"/>
          </rPr>
          <t xml:space="preserve">Mobile, landline and monthly Wi-fi charges
</t>
        </r>
      </text>
    </comment>
    <comment ref="A28" authorId="0" shapeId="0" xr:uid="{EE03F2C6-011A-4C7E-B2C2-4A2BABA2E980}">
      <text>
        <r>
          <rPr>
            <sz val="9"/>
            <color indexed="81"/>
            <rFont val="Tahoma"/>
            <family val="2"/>
          </rPr>
          <t xml:space="preserve">Accountant, Legal, Surveyor etc.  What month will you expect to pay these fees?
</t>
        </r>
      </text>
    </comment>
    <comment ref="A29" authorId="0" shapeId="0" xr:uid="{FE04BF84-B06B-4BE7-9C87-234B2F0500CC}">
      <text>
        <r>
          <rPr>
            <sz val="9"/>
            <color indexed="81"/>
            <rFont val="Tahoma"/>
            <family val="2"/>
          </rPr>
          <t xml:space="preserve">Membership fees, LinkedIn learning, Accounting software, Office 365, trade journals &amp; magazines etc
</t>
        </r>
      </text>
    </comment>
    <comment ref="A30" authorId="0" shapeId="0" xr:uid="{BB70FA42-3C18-49FB-A581-DD0457D2A4EE}">
      <text>
        <r>
          <rPr>
            <sz val="9"/>
            <color indexed="81"/>
            <rFont val="Tahoma"/>
            <family val="2"/>
          </rPr>
          <t xml:space="preserve">Include interest on bank loans as well as as your expected monthly bank charges, overdraft arrangement fee etc
</t>
        </r>
      </text>
    </comment>
    <comment ref="A31" authorId="0" shapeId="0" xr:uid="{4081C172-879D-4BA6-A8E8-3F6C300EE8E6}">
      <text>
        <r>
          <rPr>
            <sz val="9"/>
            <color indexed="81"/>
            <rFont val="Tahoma"/>
            <family val="2"/>
          </rPr>
          <t xml:space="preserve">Website hosting charges, ongoing website support, IT support etc.  The cost of a new website design is a </t>
        </r>
        <r>
          <rPr>
            <b/>
            <sz val="9"/>
            <color indexed="81"/>
            <rFont val="Tahoma"/>
            <family val="2"/>
          </rPr>
          <t>Capital Expense</t>
        </r>
        <r>
          <rPr>
            <sz val="9"/>
            <color indexed="81"/>
            <rFont val="Tahoma"/>
            <family val="2"/>
          </rPr>
          <t xml:space="preserve"> (see below) 
</t>
        </r>
      </text>
    </comment>
    <comment ref="A32" authorId="0" shapeId="0" xr:uid="{17B0BAD4-9F1A-42D9-A424-0CC32939404F}">
      <text>
        <r>
          <rPr>
            <sz val="9"/>
            <color indexed="81"/>
            <rFont val="Tahoma"/>
            <family val="2"/>
          </rPr>
          <t xml:space="preserve">Gross wages including overtime, national insurance, payroll expenses etc
</t>
        </r>
      </text>
    </comment>
    <comment ref="A33" authorId="0" shapeId="0" xr:uid="{C37DA57C-153C-4829-8BFD-168B84CA4F58}">
      <text>
        <r>
          <rPr>
            <sz val="9"/>
            <color indexed="81"/>
            <rFont val="Tahoma"/>
            <family val="2"/>
          </rPr>
          <t xml:space="preserve">The interest element of a bank loan
</t>
        </r>
      </text>
    </comment>
    <comment ref="A34" authorId="0" shapeId="0" xr:uid="{9D0CDC4A-BD67-4A03-AB15-76593AFF71E6}">
      <text>
        <r>
          <rPr>
            <sz val="9"/>
            <color indexed="81"/>
            <rFont val="Tahoma"/>
            <family val="2"/>
          </rPr>
          <t xml:space="preserve">The interest element on a hire purchase agreement
</t>
        </r>
      </text>
    </comment>
    <comment ref="A35" authorId="0" shapeId="0" xr:uid="{534A38C8-AA0E-4D8D-B737-E5F75BF9E0B5}">
      <text>
        <r>
          <rPr>
            <sz val="9"/>
            <color indexed="81"/>
            <rFont val="Tahoma"/>
            <family val="2"/>
          </rPr>
          <t xml:space="preserve">Any other expenses you will have that you want to specify - put in rows 33, 34 and 35
</t>
        </r>
      </text>
    </comment>
    <comment ref="A39" authorId="0" shapeId="0" xr:uid="{468D7BBE-19DF-4A6D-904E-B512E47E3CEB}">
      <text>
        <r>
          <rPr>
            <sz val="9"/>
            <color indexed="81"/>
            <rFont val="Tahoma"/>
            <family val="2"/>
          </rPr>
          <t xml:space="preserve">Small expenses for which a separate account will not be practical
</t>
        </r>
      </text>
    </comment>
    <comment ref="A40" authorId="0" shapeId="0" xr:uid="{440BD669-E771-42E7-952A-6CF1F0C879AB}">
      <text>
        <r>
          <rPr>
            <sz val="9"/>
            <color indexed="81"/>
            <rFont val="Tahoma"/>
            <family val="2"/>
          </rPr>
          <t xml:space="preserve">This is the total for all your expenses above
</t>
        </r>
      </text>
    </comment>
    <comment ref="A41" authorId="0" shapeId="0" xr:uid="{0564C94A-8577-4EA9-AB84-0D85002C90A8}">
      <text>
        <r>
          <rPr>
            <sz val="9"/>
            <color indexed="81"/>
            <rFont val="Tahoma"/>
            <family val="2"/>
          </rPr>
          <t xml:space="preserve">Cash taken out of the business for your own personal use including your personal tax bill, life insurance premium etc
</t>
        </r>
      </text>
    </comment>
    <comment ref="A42" authorId="0" shapeId="0" xr:uid="{8E8EF8E8-1FD6-4749-A5DC-8A5D4CC0CF2A}">
      <text>
        <r>
          <rPr>
            <sz val="9"/>
            <color indexed="81"/>
            <rFont val="Tahoma"/>
            <family val="2"/>
          </rPr>
          <t xml:space="preserve">Include payment on all loans, including vehicle and equipment purchases on time payment
</t>
        </r>
      </text>
    </comment>
    <comment ref="A43" authorId="0" shapeId="0" xr:uid="{499A58E6-3792-4C0B-BA10-197F078271E7}">
      <text>
        <r>
          <rPr>
            <sz val="9"/>
            <color indexed="81"/>
            <rFont val="Tahoma"/>
            <family val="2"/>
          </rPr>
          <t xml:space="preserve">Non-expensed (depreciable) expenditure such as equipment, vehicle purchases, furniture etc.  The cost of a new website is also categorised as capital expenditure
</t>
        </r>
      </text>
    </comment>
    <comment ref="A44" authorId="0" shapeId="0" xr:uid="{B5451E43-1EFF-43B2-837E-075E29C9D1C8}">
      <text>
        <r>
          <rPr>
            <sz val="9"/>
            <color indexed="81"/>
            <rFont val="Tahoma"/>
            <family val="2"/>
          </rPr>
          <t xml:space="preserve">All your expenditure as sub totalled in row 37 plus drawings, loan capital and capital expenditure
</t>
        </r>
      </text>
    </comment>
    <comment ref="A45" authorId="0" shapeId="0" xr:uid="{B2744F62-94A7-4E5C-A309-D09F9ACB6F88}">
      <text>
        <r>
          <rPr>
            <sz val="9"/>
            <color indexed="81"/>
            <rFont val="Tahoma"/>
            <family val="2"/>
          </rPr>
          <t xml:space="preserve">This is your </t>
        </r>
        <r>
          <rPr>
            <b/>
            <sz val="9"/>
            <color indexed="81"/>
            <rFont val="Tahoma"/>
            <family val="2"/>
          </rPr>
          <t>Total Cash Available</t>
        </r>
        <r>
          <rPr>
            <sz val="9"/>
            <color indexed="81"/>
            <rFont val="Tahoma"/>
            <family val="2"/>
          </rPr>
          <t xml:space="preserve"> minus </t>
        </r>
        <r>
          <rPr>
            <b/>
            <sz val="9"/>
            <color indexed="81"/>
            <rFont val="Tahoma"/>
            <family val="2"/>
          </rPr>
          <t>Total Cash Paid Out</t>
        </r>
        <r>
          <rPr>
            <sz val="9"/>
            <color indexed="81"/>
            <rFont val="Tahoma"/>
            <family val="2"/>
          </rPr>
          <t xml:space="preserve"> - your bank balance at the end of the month.  This closing balance becomes your opening balance the following month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Watson</author>
  </authors>
  <commentList>
    <comment ref="C5" authorId="0" shapeId="0" xr:uid="{A2E452CC-18E6-4DDF-9A2B-D8CB30F16DBC}">
      <text>
        <r>
          <rPr>
            <sz val="9"/>
            <color indexed="81"/>
            <rFont val="Tahoma"/>
            <family val="2"/>
          </rPr>
          <t xml:space="preserve">Depreciation is the reduction in the value of a fixed asset due to use, fair wear &amp; tear, time and obsolence.  There are different ways to calculate this.  Does not apply to premises.
</t>
        </r>
      </text>
    </comment>
    <comment ref="A13" authorId="0" shapeId="0" xr:uid="{251B3720-E53C-4FFE-86BA-FD8E60EA2CDF}">
      <text>
        <r>
          <rPr>
            <sz val="9"/>
            <color indexed="81"/>
            <rFont val="Tahoma"/>
            <family val="2"/>
          </rPr>
          <t>Stock / merchandise / raw materials, work in progress or finished goods which your business owns at the end of the financial year.  This figure comes from your Income Statement.</t>
        </r>
      </text>
    </comment>
    <comment ref="A14" authorId="0" shapeId="0" xr:uid="{EF80CA11-2F76-4505-B2B1-B277B89DCD23}">
      <text>
        <r>
          <rPr>
            <sz val="9"/>
            <color indexed="81"/>
            <rFont val="Tahoma"/>
            <family val="2"/>
          </rPr>
          <t>Customers / Businesses which owe your business money for goods purchased on credit and which have not yet been paid</t>
        </r>
      </text>
    </comment>
    <comment ref="A15" authorId="0" shapeId="0" xr:uid="{657EF6DA-D63A-4B31-828B-7B8A56E27A01}">
      <text>
        <r>
          <rPr>
            <sz val="9"/>
            <color indexed="81"/>
            <rFont val="Tahoma"/>
            <family val="2"/>
          </rPr>
          <t xml:space="preserve">Your bank balance / value of cash at the end of the financial year.  If you are overdrawn, this comes under Current Liabilities as it is money you owe the bank
</t>
        </r>
      </text>
    </comment>
    <comment ref="A16" authorId="0" shapeId="0" xr:uid="{194BF71C-D9C8-42A0-A728-413BD7CFAC99}">
      <text>
        <r>
          <rPr>
            <sz val="9"/>
            <color indexed="81"/>
            <rFont val="Tahoma"/>
            <family val="2"/>
          </rPr>
          <t xml:space="preserve">Expenses paid in the current financial year which will benefit the following financial year (such as insurance)
</t>
        </r>
      </text>
    </comment>
    <comment ref="A20" authorId="0" shapeId="0" xr:uid="{3B5DA3A0-922A-4C55-83C4-4E8F03670870}">
      <text>
        <r>
          <rPr>
            <sz val="9"/>
            <color indexed="81"/>
            <rFont val="Tahoma"/>
            <family val="2"/>
          </rPr>
          <t xml:space="preserve">Amounts still owing to suppliers, not yet paid at the end of the financial year
</t>
        </r>
      </text>
    </comment>
    <comment ref="A21" authorId="0" shapeId="0" xr:uid="{E420B77F-B0A9-420A-9FE8-0AB9203BA9D3}">
      <text>
        <r>
          <rPr>
            <sz val="9"/>
            <color indexed="81"/>
            <rFont val="Tahoma"/>
            <family val="2"/>
          </rPr>
          <t xml:space="preserve">Amounts due to be paid at the end of the year for goods and services received
</t>
        </r>
      </text>
    </comment>
    <comment ref="A24" authorId="0" shapeId="0" xr:uid="{12A84E9B-1B1D-4360-AA11-BB0AEBAE3075}">
      <text>
        <r>
          <rPr>
            <sz val="9"/>
            <color indexed="81"/>
            <rFont val="Tahoma"/>
            <family val="2"/>
          </rPr>
          <t xml:space="preserve">This is worked out by subtracting the total current liabilities from the current assets
</t>
        </r>
      </text>
    </comment>
    <comment ref="A25" authorId="0" shapeId="0" xr:uid="{FDCF5A3C-16D1-4BD2-8604-66396C87953E}">
      <text>
        <r>
          <rPr>
            <sz val="9"/>
            <color indexed="81"/>
            <rFont val="Tahoma"/>
            <family val="2"/>
          </rPr>
          <t xml:space="preserve">The total value of assets minus the current liabilities
</t>
        </r>
      </text>
    </comment>
    <comment ref="A33" authorId="0" shapeId="0" xr:uid="{8A0576B9-40EF-4CB2-B0E2-8277C154C4B8}">
      <text>
        <r>
          <rPr>
            <sz val="9"/>
            <color indexed="81"/>
            <rFont val="Tahoma"/>
            <family val="2"/>
          </rPr>
          <t xml:space="preserve">The profit calculated in your Income Statement
</t>
        </r>
      </text>
    </comment>
    <comment ref="A34" authorId="0" shapeId="0" xr:uid="{56C7D71F-652B-4880-9C05-136CBD32B9EC}">
      <text>
        <r>
          <rPr>
            <sz val="9"/>
            <color indexed="81"/>
            <rFont val="Tahoma"/>
            <family val="2"/>
          </rPr>
          <t xml:space="preserve">Money you take out of the business for your won personal use
</t>
        </r>
      </text>
    </comment>
  </commentList>
</comments>
</file>

<file path=xl/sharedStrings.xml><?xml version="1.0" encoding="utf-8"?>
<sst xmlns="http://schemas.openxmlformats.org/spreadsheetml/2006/main" count="113" uniqueCount="94">
  <si>
    <t>MONTHLY CASH FLOW PROJECTION</t>
  </si>
  <si>
    <t>FOR:</t>
  </si>
  <si>
    <t>AS AT:</t>
  </si>
  <si>
    <t>Pre-start 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</si>
  <si>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</si>
  <si>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</si>
  <si>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</si>
  <si>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</si>
  <si>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</si>
  <si>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</si>
  <si>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</si>
  <si>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</si>
  <si>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</si>
  <si>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</si>
  <si>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</si>
  <si>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</si>
  <si>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OPENING BALANCE</t>
  </si>
  <si>
    <t>INCOME</t>
  </si>
  <si>
    <t>Cash Sales</t>
  </si>
  <si>
    <t>Credit Sales</t>
  </si>
  <si>
    <t>Loans</t>
  </si>
  <si>
    <t>Start-up Grant</t>
  </si>
  <si>
    <t>TOTAL CASH RECEIPTS</t>
  </si>
  <si>
    <t>TOTAL CASH AVAILABLE</t>
  </si>
  <si>
    <t>EXPENDITURE</t>
  </si>
  <si>
    <t>Purchases</t>
  </si>
  <si>
    <t>Rent</t>
  </si>
  <si>
    <t>Insurance</t>
  </si>
  <si>
    <t>Utilities</t>
  </si>
  <si>
    <t>Repairs and Maintenance</t>
  </si>
  <si>
    <t>Advertising</t>
  </si>
  <si>
    <t>Subscriptions</t>
  </si>
  <si>
    <t>Postage and Stationery</t>
  </si>
  <si>
    <t>Professional Fees</t>
  </si>
  <si>
    <t>Bank Interest and Charges</t>
  </si>
  <si>
    <t>Other Expenses</t>
  </si>
  <si>
    <t>Miscallenous Expenses</t>
  </si>
  <si>
    <t>Sub Total</t>
  </si>
  <si>
    <t>Drawings</t>
  </si>
  <si>
    <t>Capital Expenditure</t>
  </si>
  <si>
    <t>CLOSING BALANCE</t>
  </si>
  <si>
    <t>TOTAL CASH PAID OUT</t>
  </si>
  <si>
    <t>Telephone &amp; Wi-fi</t>
  </si>
  <si>
    <t>Computer and Website</t>
  </si>
  <si>
    <t>Travel Expenses</t>
  </si>
  <si>
    <t>FOR FIRST 12 MONTHS</t>
  </si>
  <si>
    <t>£</t>
  </si>
  <si>
    <t>Sales</t>
  </si>
  <si>
    <t>Gross Profit</t>
  </si>
  <si>
    <t>Loan Interest</t>
  </si>
  <si>
    <t>Less Cost of Sales</t>
  </si>
  <si>
    <t>Opening Inventory</t>
  </si>
  <si>
    <t>Add Purchases</t>
  </si>
  <si>
    <t>Less Closing Inventory</t>
  </si>
  <si>
    <t>Less Expenses</t>
  </si>
  <si>
    <t>Wages &amp; NI</t>
  </si>
  <si>
    <t>Hire Purchase Interest</t>
  </si>
  <si>
    <t>Profit for the Year</t>
  </si>
  <si>
    <t>Depreciation</t>
  </si>
  <si>
    <t>Start Up Award</t>
  </si>
  <si>
    <t>Net Profit after Depreciation</t>
  </si>
  <si>
    <t>Profit for the Year before Depreciaton</t>
  </si>
  <si>
    <t xml:space="preserve">PROJECTED BALANCE SHEET </t>
  </si>
  <si>
    <t>AS AT END OF FIRST 12 MONTHS</t>
  </si>
  <si>
    <t>Costs</t>
  </si>
  <si>
    <t>Depn</t>
  </si>
  <si>
    <t>Premises</t>
  </si>
  <si>
    <t>Fixtures &amp; Fittings</t>
  </si>
  <si>
    <t>Plant &amp; Machinery</t>
  </si>
  <si>
    <t>Current Assets</t>
  </si>
  <si>
    <t>Cash in Hand/Bank</t>
  </si>
  <si>
    <t>Current Liabilities</t>
  </si>
  <si>
    <t>Accruals</t>
  </si>
  <si>
    <t>H P Creditors</t>
  </si>
  <si>
    <t>Bank Overdraft</t>
  </si>
  <si>
    <t>Owners Capital Introduced</t>
  </si>
  <si>
    <t>Profit/Loss</t>
  </si>
  <si>
    <t>Less Personal Drawings</t>
  </si>
  <si>
    <t>NBV</t>
  </si>
  <si>
    <t>Non Current Assets</t>
  </si>
  <si>
    <t>Trade Receivables</t>
  </si>
  <si>
    <t>Closing Inventory</t>
  </si>
  <si>
    <t>Trade Payables</t>
  </si>
  <si>
    <t>Less Non-Current Liabilities</t>
  </si>
  <si>
    <t>Bank Loan</t>
  </si>
  <si>
    <t>Working Equity</t>
  </si>
  <si>
    <t>Net Assets Employed</t>
  </si>
  <si>
    <t>Total</t>
  </si>
  <si>
    <t>Net Assets</t>
  </si>
  <si>
    <t>Equity</t>
  </si>
  <si>
    <t>Owner Capital Introduced</t>
  </si>
  <si>
    <t>Loan Capital Payments</t>
  </si>
  <si>
    <t>Pre-payments</t>
  </si>
  <si>
    <t xml:space="preserve">PROJECTED PROFIT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</si>
</sst>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£&quot;* #,##0_-;\-&quot;£&quot;* #,##0_-;_-&quot;£&quot;* &quot;-&quot;_-;_-@_-"/>
    <numFmt numFmtId="41" formatCode="_-* #,##0_-;\-* #,##0_-;_-* &quot;-&quot;_-;_-@_-"/>
    <numFmt numFmtId="164" formatCode="&quot;£&quot;#,##0"/>
    <numFmt numFmtId="165" formatCode="0;[Red]General;General"/>
  </numFmts>
  <fonts count="13" x14ac:knownFonts="1">
    <font>
      <sz val="11"/>
      <color theme="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rebuchet MS"/>
      <family val="2"/>
    </font>
    <font>
      <u/>
      <sz val="11"/>
      <color theme="10"/>
      <name val="Trebuchet MS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5" fillId="0" borderId="0" xfId="1" applyFont="1"/>
    <xf numFmtId="0" fontId="6" fillId="0" borderId="0" xfId="0" applyFont="1"/>
    <xf numFmtId="0" fontId="7" fillId="0" borderId="0" xfId="0" applyFont="1"/>
    <xf numFmtId="42" fontId="7" fillId="0" borderId="8" xfId="0" applyNumberFormat="1" applyFont="1" applyBorder="1"/>
    <xf numFmtId="42" fontId="7" fillId="0" borderId="0" xfId="0" applyNumberFormat="1" applyFont="1" applyBorder="1"/>
    <xf numFmtId="42" fontId="7" fillId="2" borderId="8" xfId="0" applyNumberFormat="1" applyFont="1" applyFill="1" applyBorder="1"/>
    <xf numFmtId="42" fontId="7" fillId="2" borderId="0" xfId="0" applyNumberFormat="1" applyFont="1" applyFill="1"/>
    <xf numFmtId="42" fontId="7" fillId="0" borderId="0" xfId="0" applyNumberFormat="1" applyFont="1"/>
    <xf numFmtId="42" fontId="6" fillId="0" borderId="11" xfId="0" applyNumberFormat="1" applyFont="1" applyBorder="1"/>
    <xf numFmtId="42" fontId="6" fillId="0" borderId="10" xfId="0" applyNumberFormat="1" applyFont="1" applyBorder="1"/>
    <xf numFmtId="42" fontId="7" fillId="0" borderId="9" xfId="0" applyNumberFormat="1" applyFont="1" applyBorder="1"/>
    <xf numFmtId="42" fontId="6" fillId="0" borderId="7" xfId="0" applyNumberFormat="1" applyFont="1" applyBorder="1"/>
    <xf numFmtId="42" fontId="6" fillId="0" borderId="5" xfId="0" applyNumberFormat="1" applyFont="1" applyBorder="1"/>
    <xf numFmtId="42" fontId="6" fillId="0" borderId="6" xfId="0" applyNumberFormat="1" applyFont="1" applyBorder="1"/>
    <xf numFmtId="42" fontId="6" fillId="0" borderId="9" xfId="0" applyNumberFormat="1" applyFont="1" applyBorder="1"/>
    <xf numFmtId="42" fontId="6" fillId="0" borderId="4" xfId="0" applyNumberFormat="1" applyFont="1" applyBorder="1"/>
    <xf numFmtId="42" fontId="6" fillId="0" borderId="12" xfId="0" applyNumberFormat="1" applyFont="1" applyBorder="1"/>
    <xf numFmtId="42" fontId="6" fillId="0" borderId="13" xfId="0" applyNumberFormat="1" applyFont="1" applyBorder="1"/>
    <xf numFmtId="164" fontId="7" fillId="0" borderId="0" xfId="0" applyNumberFormat="1" applyFont="1" applyBorder="1"/>
    <xf numFmtId="164" fontId="7" fillId="0" borderId="0" xfId="0" applyNumberFormat="1" applyFont="1"/>
    <xf numFmtId="0" fontId="7" fillId="0" borderId="0" xfId="0" applyFont="1" applyBorder="1"/>
    <xf numFmtId="0" fontId="6" fillId="0" borderId="0" xfId="0" applyFont="1" applyAlignment="1">
      <alignment horizontal="center"/>
    </xf>
    <xf numFmtId="0" fontId="7" fillId="0" borderId="14" xfId="0" applyFont="1" applyBorder="1"/>
    <xf numFmtId="3" fontId="7" fillId="0" borderId="0" xfId="0" applyNumberFormat="1" applyFont="1"/>
    <xf numFmtId="165" fontId="7" fillId="0" borderId="0" xfId="0" applyNumberFormat="1" applyFont="1"/>
    <xf numFmtId="165" fontId="8" fillId="0" borderId="0" xfId="0" applyNumberFormat="1" applyFont="1"/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0" xfId="0" applyNumberFormat="1" applyFont="1" applyFill="1"/>
    <xf numFmtId="0" fontId="9" fillId="0" borderId="4" xfId="0" applyFont="1" applyBorder="1"/>
    <xf numFmtId="0" fontId="9" fillId="0" borderId="9" xfId="0" applyFont="1" applyBorder="1"/>
    <xf numFmtId="41" fontId="7" fillId="0" borderId="0" xfId="0" applyNumberFormat="1" applyFont="1"/>
    <xf numFmtId="41" fontId="7" fillId="0" borderId="0" xfId="0" applyNumberFormat="1" applyFont="1" applyFill="1"/>
    <xf numFmtId="41" fontId="7" fillId="0" borderId="14" xfId="0" applyNumberFormat="1" applyFont="1" applyFill="1" applyBorder="1"/>
    <xf numFmtId="41" fontId="7" fillId="0" borderId="14" xfId="0" applyNumberFormat="1" applyFont="1" applyBorder="1"/>
    <xf numFmtId="41" fontId="7" fillId="0" borderId="0" xfId="0" applyNumberFormat="1" applyFont="1" applyBorder="1"/>
    <xf numFmtId="41" fontId="8" fillId="0" borderId="15" xfId="0" applyNumberFormat="1" applyFont="1" applyBorder="1"/>
    <xf numFmtId="3" fontId="7" fillId="3" borderId="0" xfId="0" applyNumberFormat="1" applyFont="1" applyFill="1"/>
    <xf numFmtId="3" fontId="7" fillId="0" borderId="0" xfId="0" applyNumberFormat="1" applyFont="1" applyFill="1"/>
    <xf numFmtId="3" fontId="7" fillId="0" borderId="14" xfId="0" applyNumberFormat="1" applyFont="1" applyFill="1" applyBorder="1"/>
    <xf numFmtId="3" fontId="7" fillId="0" borderId="0" xfId="0" applyNumberFormat="1" applyFont="1" applyFill="1" applyBorder="1"/>
    <xf numFmtId="3" fontId="6" fillId="0" borderId="0" xfId="0" applyNumberFormat="1" applyFont="1" applyFill="1"/>
    <xf numFmtId="42" fontId="6" fillId="4" borderId="13" xfId="0" applyNumberFormat="1" applyFont="1" applyFill="1" applyBorder="1"/>
    <xf numFmtId="42" fontId="7" fillId="2" borderId="0" xfId="0" applyNumberFormat="1" applyFont="1" applyFill="1" applyBorder="1"/>
    <xf numFmtId="42" fontId="6" fillId="2" borderId="10" xfId="0" applyNumberFormat="1" applyFont="1" applyFill="1" applyBorder="1"/>
    <xf numFmtId="41" fontId="6" fillId="0" borderId="15" xfId="0" applyNumberFormat="1" applyFont="1" applyBorder="1"/>
    <xf numFmtId="0" fontId="12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133349</xdr:rowOff>
    </xdr:from>
    <xdr:to>
      <xdr:col>3</xdr:col>
      <xdr:colOff>314324</xdr:colOff>
      <xdr:row>12</xdr:row>
      <xdr:rowOff>84456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A28ADE-F41B-47CF-950A-E560AECC9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90649"/>
          <a:ext cx="2371724" cy="1208407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12</xdr:row>
      <xdr:rowOff>180975</xdr:rowOff>
    </xdr:from>
    <xdr:to>
      <xdr:col>3</xdr:col>
      <xdr:colOff>219075</xdr:colOff>
      <xdr:row>15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660310-9B88-4C9E-A57D-A5DB05FD2FE3}"/>
            </a:ext>
          </a:extLst>
        </xdr:cNvPr>
        <xdr:cNvSpPr txBox="1"/>
      </xdr:nvSpPr>
      <xdr:spPr>
        <a:xfrm>
          <a:off x="19050" y="2695575"/>
          <a:ext cx="22574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Please contact</a:t>
          </a:r>
          <a:r>
            <a:rPr lang="en-GB" sz="1100" baseline="0"/>
            <a:t> us if you need help using this template;</a:t>
          </a:r>
        </a:p>
        <a:p>
          <a:r>
            <a:rPr lang="en-GB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connect@growbiz.co.uk</a:t>
          </a:r>
          <a:r>
            <a:rPr lang="en-GB"/>
            <a:t> </a:t>
          </a:r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5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9A93D7-29C4-4D95-B052-E5A81A7EAE0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66950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3506-096F-47AF-B1C4-1667D32DAFBC}">
  <dimension ref="A1"/>
  <sheetViews>
    <sheetView tabSelected="1" workbookViewId="0">
      <selection activeCell="G11" sqref="G11"/>
    </sheetView>
  </sheetViews>
  <sheetFormatPr defaultRowHeight="16.5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73C4-C191-49FF-BFCE-A356E6BE8924}">
  <sheetPr>
    <pageSetUpPr fitToPage="1"/>
  </sheetPr>
  <dimension ref="A1:Q82"/>
  <sheetViews>
    <sheetView zoomScaleNormal="100" workbookViewId="0">
      <selection activeCell="E25" sqref="E25"/>
    </sheetView>
  </sheetViews>
  <sheetFormatPr defaultRowHeight="14.25" x14ac:dyDescent="0.2"/>
  <cols>
    <col min="1" max="3" width="9" style="3"/>
    <col min="4" max="4" width="11.375" style="3" customWidth="1"/>
    <col min="5" max="16" width="10.625" style="3" customWidth="1"/>
    <col min="17" max="17" width="11.125" style="3" customWidth="1"/>
    <col min="18" max="16384" width="9" style="3"/>
  </cols>
  <sheetData>
    <row r="1" spans="1:17" ht="15" x14ac:dyDescent="0.25">
      <c r="A1" s="2" t="s">
        <v>0</v>
      </c>
    </row>
    <row r="3" spans="1:17" ht="15" x14ac:dyDescent="0.25">
      <c r="A3" s="2" t="s">
        <v>1</v>
      </c>
      <c r="B3" s="49"/>
      <c r="C3" s="50"/>
      <c r="D3" s="51"/>
      <c r="G3" s="1"/>
    </row>
    <row r="5" spans="1:17" ht="15" x14ac:dyDescent="0.25">
      <c r="A5" s="2" t="s">
        <v>2</v>
      </c>
      <c r="B5" s="52">
        <f ca="1">TODAY()</f>
        <v>44051</v>
      </c>
      <c r="C5" s="50"/>
      <c r="D5" s="51"/>
    </row>
    <row r="7" spans="1:17" ht="15" thickBot="1" x14ac:dyDescent="0.25">
      <c r="A7" s="53"/>
      <c r="B7" s="53"/>
      <c r="C7" s="53"/>
      <c r="D7" s="32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15</v>
      </c>
      <c r="Q7" s="31" t="s">
        <v>87</v>
      </c>
    </row>
    <row r="8" spans="1:17" x14ac:dyDescent="0.2">
      <c r="A8" s="54" t="s">
        <v>16</v>
      </c>
      <c r="B8" s="54"/>
      <c r="C8" s="54"/>
      <c r="D8" s="4"/>
      <c r="E8" s="5">
        <f>D45</f>
        <v>0</v>
      </c>
      <c r="F8" s="5">
        <f t="shared" ref="F8:P8" si="0">E45</f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45"/>
    </row>
    <row r="9" spans="1:17" x14ac:dyDescent="0.2">
      <c r="A9" s="55" t="s">
        <v>17</v>
      </c>
      <c r="B9" s="55"/>
      <c r="C9" s="55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">
      <c r="A10" s="48" t="s">
        <v>18</v>
      </c>
      <c r="B10" s="48"/>
      <c r="C10" s="48"/>
      <c r="D10" s="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>SUM(D10:P10)</f>
        <v>0</v>
      </c>
    </row>
    <row r="11" spans="1:17" x14ac:dyDescent="0.2">
      <c r="A11" s="48" t="s">
        <v>19</v>
      </c>
      <c r="B11" s="48"/>
      <c r="C11" s="48"/>
      <c r="D11" s="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 t="shared" ref="Q11:Q14" si="1">SUM(D11:P11)</f>
        <v>0</v>
      </c>
    </row>
    <row r="12" spans="1:17" x14ac:dyDescent="0.2">
      <c r="A12" s="48" t="s">
        <v>20</v>
      </c>
      <c r="B12" s="48"/>
      <c r="C12" s="48"/>
      <c r="D12" s="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1"/>
        <v>0</v>
      </c>
    </row>
    <row r="13" spans="1:17" x14ac:dyDescent="0.2">
      <c r="A13" s="48" t="s">
        <v>90</v>
      </c>
      <c r="B13" s="48"/>
      <c r="C13" s="48"/>
      <c r="D13" s="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>
        <f t="shared" si="1"/>
        <v>0</v>
      </c>
    </row>
    <row r="14" spans="1:17" x14ac:dyDescent="0.2">
      <c r="A14" s="48" t="s">
        <v>21</v>
      </c>
      <c r="B14" s="48"/>
      <c r="C14" s="48"/>
      <c r="D14" s="4"/>
      <c r="E14" s="8"/>
      <c r="F14" s="8"/>
      <c r="G14" s="8"/>
      <c r="H14" s="8"/>
      <c r="I14" s="5"/>
      <c r="J14" s="8"/>
      <c r="K14" s="8"/>
      <c r="L14" s="8"/>
      <c r="M14" s="8"/>
      <c r="N14" s="8"/>
      <c r="O14" s="8"/>
      <c r="P14" s="8"/>
      <c r="Q14" s="8">
        <f t="shared" si="1"/>
        <v>0</v>
      </c>
    </row>
    <row r="15" spans="1:17" ht="15.75" thickBot="1" x14ac:dyDescent="0.3">
      <c r="A15" s="56" t="s">
        <v>22</v>
      </c>
      <c r="B15" s="56"/>
      <c r="C15" s="56"/>
      <c r="D15" s="9">
        <f>SUM(D10:D14)</f>
        <v>0</v>
      </c>
      <c r="E15" s="10">
        <f t="shared" ref="E15:P15" si="2">SUM(E10:E14)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2"/>
        <v>0</v>
      </c>
      <c r="Q15" s="10">
        <f>SUM(D15:P15)</f>
        <v>0</v>
      </c>
    </row>
    <row r="16" spans="1:17" ht="16.5" thickTop="1" thickBot="1" x14ac:dyDescent="0.3">
      <c r="A16" s="56" t="s">
        <v>23</v>
      </c>
      <c r="B16" s="56"/>
      <c r="C16" s="56"/>
      <c r="D16" s="9">
        <f>D8+D15</f>
        <v>0</v>
      </c>
      <c r="E16" s="10">
        <f t="shared" ref="E16:P16" si="3">E8+E15</f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10">
        <f t="shared" si="3"/>
        <v>0</v>
      </c>
      <c r="O16" s="10">
        <f t="shared" si="3"/>
        <v>0</v>
      </c>
      <c r="P16" s="10">
        <f t="shared" si="3"/>
        <v>0</v>
      </c>
      <c r="Q16" s="46"/>
    </row>
    <row r="17" spans="1:17" ht="15" thickTop="1" x14ac:dyDescent="0.2">
      <c r="A17" s="48"/>
      <c r="B17" s="48"/>
      <c r="C17" s="48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" customHeight="1" x14ac:dyDescent="0.2">
      <c r="A18" s="55" t="s">
        <v>24</v>
      </c>
      <c r="B18" s="55"/>
      <c r="C18" s="55"/>
      <c r="D18" s="4"/>
      <c r="E18" s="8"/>
      <c r="F18" s="8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48" t="s">
        <v>25</v>
      </c>
      <c r="B19" s="48"/>
      <c r="C19" s="48"/>
      <c r="D19" s="4"/>
      <c r="E19" s="8"/>
      <c r="F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>SUM(D19:P19)</f>
        <v>0</v>
      </c>
    </row>
    <row r="20" spans="1:17" x14ac:dyDescent="0.2">
      <c r="A20" s="48" t="s">
        <v>26</v>
      </c>
      <c r="B20" s="48"/>
      <c r="C20" s="48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 t="shared" ref="Q20:Q40" si="4">SUM(D20:P20)</f>
        <v>0</v>
      </c>
    </row>
    <row r="21" spans="1:17" x14ac:dyDescent="0.2">
      <c r="A21" s="48" t="s">
        <v>27</v>
      </c>
      <c r="B21" s="48"/>
      <c r="C21" s="48"/>
      <c r="D21" s="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f t="shared" si="4"/>
        <v>0</v>
      </c>
    </row>
    <row r="22" spans="1:17" x14ac:dyDescent="0.2">
      <c r="A22" s="48" t="s">
        <v>28</v>
      </c>
      <c r="B22" s="48"/>
      <c r="C22" s="48"/>
      <c r="D22" s="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f t="shared" si="4"/>
        <v>0</v>
      </c>
    </row>
    <row r="23" spans="1:17" x14ac:dyDescent="0.2">
      <c r="A23" s="48" t="s">
        <v>29</v>
      </c>
      <c r="B23" s="48"/>
      <c r="C23" s="48"/>
      <c r="D23" s="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f t="shared" si="4"/>
        <v>0</v>
      </c>
    </row>
    <row r="24" spans="1:17" x14ac:dyDescent="0.2">
      <c r="A24" s="48" t="s">
        <v>32</v>
      </c>
      <c r="B24" s="48"/>
      <c r="C24" s="48"/>
      <c r="D24" s="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f t="shared" si="4"/>
        <v>0</v>
      </c>
    </row>
    <row r="25" spans="1:17" x14ac:dyDescent="0.2">
      <c r="A25" s="48" t="s">
        <v>30</v>
      </c>
      <c r="B25" s="48"/>
      <c r="C25" s="48"/>
      <c r="D25" s="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 t="shared" si="4"/>
        <v>0</v>
      </c>
    </row>
    <row r="26" spans="1:17" x14ac:dyDescent="0.2">
      <c r="A26" s="48" t="s">
        <v>44</v>
      </c>
      <c r="B26" s="48"/>
      <c r="C26" s="48"/>
      <c r="D26" s="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>
        <f t="shared" si="4"/>
        <v>0</v>
      </c>
    </row>
    <row r="27" spans="1:17" x14ac:dyDescent="0.2">
      <c r="A27" s="48" t="s">
        <v>42</v>
      </c>
      <c r="B27" s="48"/>
      <c r="C27" s="48"/>
      <c r="D27" s="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f t="shared" si="4"/>
        <v>0</v>
      </c>
    </row>
    <row r="28" spans="1:17" x14ac:dyDescent="0.2">
      <c r="A28" s="48" t="s">
        <v>33</v>
      </c>
      <c r="B28" s="48"/>
      <c r="C28" s="48"/>
      <c r="D28" s="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f t="shared" si="4"/>
        <v>0</v>
      </c>
    </row>
    <row r="29" spans="1:17" x14ac:dyDescent="0.2">
      <c r="A29" s="48" t="s">
        <v>31</v>
      </c>
      <c r="B29" s="48"/>
      <c r="C29" s="48"/>
      <c r="D29" s="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 t="shared" si="4"/>
        <v>0</v>
      </c>
    </row>
    <row r="30" spans="1:17" x14ac:dyDescent="0.2">
      <c r="A30" s="48" t="s">
        <v>34</v>
      </c>
      <c r="B30" s="48"/>
      <c r="C30" s="48"/>
      <c r="D30" s="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 t="shared" si="4"/>
        <v>0</v>
      </c>
    </row>
    <row r="31" spans="1:17" x14ac:dyDescent="0.2">
      <c r="A31" s="48" t="s">
        <v>43</v>
      </c>
      <c r="B31" s="48"/>
      <c r="C31" s="48"/>
      <c r="D31" s="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 t="shared" si="4"/>
        <v>0</v>
      </c>
    </row>
    <row r="32" spans="1:17" x14ac:dyDescent="0.2">
      <c r="A32" s="48" t="s">
        <v>55</v>
      </c>
      <c r="B32" s="48"/>
      <c r="C32" s="48"/>
      <c r="D32" s="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f t="shared" si="4"/>
        <v>0</v>
      </c>
    </row>
    <row r="33" spans="1:17" x14ac:dyDescent="0.2">
      <c r="A33" s="48" t="s">
        <v>49</v>
      </c>
      <c r="B33" s="48"/>
      <c r="C33" s="48"/>
      <c r="D33" s="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>
        <f t="shared" si="4"/>
        <v>0</v>
      </c>
    </row>
    <row r="34" spans="1:17" x14ac:dyDescent="0.2">
      <c r="A34" s="48" t="s">
        <v>56</v>
      </c>
      <c r="B34" s="48"/>
      <c r="C34" s="48"/>
      <c r="D34" s="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>
        <f t="shared" si="4"/>
        <v>0</v>
      </c>
    </row>
    <row r="35" spans="1:17" x14ac:dyDescent="0.2">
      <c r="A35" s="56" t="s">
        <v>35</v>
      </c>
      <c r="B35" s="56"/>
      <c r="C35" s="56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">
      <c r="A36" s="48"/>
      <c r="B36" s="48"/>
      <c r="C36" s="48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f t="shared" si="4"/>
        <v>0</v>
      </c>
    </row>
    <row r="37" spans="1:17" x14ac:dyDescent="0.2">
      <c r="A37" s="48"/>
      <c r="B37" s="48"/>
      <c r="C37" s="48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f t="shared" si="4"/>
        <v>0</v>
      </c>
    </row>
    <row r="38" spans="1:17" x14ac:dyDescent="0.2">
      <c r="A38" s="48"/>
      <c r="B38" s="48"/>
      <c r="C38" s="48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f t="shared" si="4"/>
        <v>0</v>
      </c>
    </row>
    <row r="39" spans="1:17" ht="15" thickBot="1" x14ac:dyDescent="0.25">
      <c r="A39" s="57" t="s">
        <v>36</v>
      </c>
      <c r="B39" s="57"/>
      <c r="C39" s="57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8">
        <f t="shared" si="4"/>
        <v>0</v>
      </c>
    </row>
    <row r="40" spans="1:17" ht="15.75" thickBot="1" x14ac:dyDescent="0.3">
      <c r="A40" s="59" t="s">
        <v>37</v>
      </c>
      <c r="B40" s="59"/>
      <c r="C40" s="59"/>
      <c r="D40" s="12">
        <f>SUM(D19:D39)</f>
        <v>0</v>
      </c>
      <c r="E40" s="13">
        <f t="shared" ref="E40:P40" si="5">SUM(E19:E39)</f>
        <v>0</v>
      </c>
      <c r="F40" s="14">
        <f t="shared" si="5"/>
        <v>0</v>
      </c>
      <c r="G40" s="14">
        <f t="shared" si="5"/>
        <v>0</v>
      </c>
      <c r="H40" s="14">
        <f t="shared" si="5"/>
        <v>0</v>
      </c>
      <c r="I40" s="14">
        <f t="shared" si="5"/>
        <v>0</v>
      </c>
      <c r="J40" s="14">
        <f t="shared" si="5"/>
        <v>0</v>
      </c>
      <c r="K40" s="14">
        <f t="shared" si="5"/>
        <v>0</v>
      </c>
      <c r="L40" s="14">
        <f t="shared" si="5"/>
        <v>0</v>
      </c>
      <c r="M40" s="14">
        <f t="shared" si="5"/>
        <v>0</v>
      </c>
      <c r="N40" s="14">
        <f t="shared" si="5"/>
        <v>0</v>
      </c>
      <c r="O40" s="14">
        <f t="shared" si="5"/>
        <v>0</v>
      </c>
      <c r="P40" s="14">
        <f t="shared" si="5"/>
        <v>0</v>
      </c>
      <c r="Q40" s="14">
        <f t="shared" si="4"/>
        <v>0</v>
      </c>
    </row>
    <row r="41" spans="1:17" x14ac:dyDescent="0.2">
      <c r="A41" s="48" t="s">
        <v>38</v>
      </c>
      <c r="B41" s="48"/>
      <c r="C41" s="48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>SUM(D41:P41)</f>
        <v>0</v>
      </c>
    </row>
    <row r="42" spans="1:17" x14ac:dyDescent="0.2">
      <c r="A42" s="48" t="s">
        <v>91</v>
      </c>
      <c r="B42" s="48"/>
      <c r="C42" s="48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>
        <f t="shared" ref="Q42:Q43" si="6">SUM(D42:P42)</f>
        <v>0</v>
      </c>
    </row>
    <row r="43" spans="1:17" x14ac:dyDescent="0.2">
      <c r="A43" s="48" t="s">
        <v>39</v>
      </c>
      <c r="B43" s="48"/>
      <c r="C43" s="48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f t="shared" si="6"/>
        <v>0</v>
      </c>
    </row>
    <row r="44" spans="1:17" ht="15.75" thickBot="1" x14ac:dyDescent="0.3">
      <c r="A44" s="56" t="s">
        <v>41</v>
      </c>
      <c r="B44" s="56"/>
      <c r="C44" s="56"/>
      <c r="D44" s="15">
        <f>SUM(D41:D43)+D40</f>
        <v>0</v>
      </c>
      <c r="E44" s="16">
        <f t="shared" ref="E44:Q44" si="7">SUM(E41:E43)+E40</f>
        <v>0</v>
      </c>
      <c r="F44" s="16">
        <f t="shared" si="7"/>
        <v>0</v>
      </c>
      <c r="G44" s="16">
        <f t="shared" si="7"/>
        <v>0</v>
      </c>
      <c r="H44" s="16">
        <f t="shared" si="7"/>
        <v>0</v>
      </c>
      <c r="I44" s="16">
        <f t="shared" si="7"/>
        <v>0</v>
      </c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6">
        <f t="shared" si="7"/>
        <v>0</v>
      </c>
      <c r="O44" s="16">
        <f t="shared" si="7"/>
        <v>0</v>
      </c>
      <c r="P44" s="16">
        <f t="shared" si="7"/>
        <v>0</v>
      </c>
      <c r="Q44" s="16">
        <f t="shared" si="7"/>
        <v>0</v>
      </c>
    </row>
    <row r="45" spans="1:17" ht="15.75" thickBot="1" x14ac:dyDescent="0.3">
      <c r="A45" s="56" t="s">
        <v>40</v>
      </c>
      <c r="B45" s="56"/>
      <c r="C45" s="56"/>
      <c r="D45" s="17">
        <f t="shared" ref="D45:P45" si="8">D16-D44</f>
        <v>0</v>
      </c>
      <c r="E45" s="18">
        <f t="shared" si="8"/>
        <v>0</v>
      </c>
      <c r="F45" s="18">
        <f t="shared" si="8"/>
        <v>0</v>
      </c>
      <c r="G45" s="18">
        <f t="shared" si="8"/>
        <v>0</v>
      </c>
      <c r="H45" s="18">
        <f t="shared" si="8"/>
        <v>0</v>
      </c>
      <c r="I45" s="18">
        <f t="shared" si="8"/>
        <v>0</v>
      </c>
      <c r="J45" s="18">
        <f t="shared" si="8"/>
        <v>0</v>
      </c>
      <c r="K45" s="18">
        <f t="shared" si="8"/>
        <v>0</v>
      </c>
      <c r="L45" s="18">
        <f t="shared" si="8"/>
        <v>0</v>
      </c>
      <c r="M45" s="18">
        <f t="shared" si="8"/>
        <v>0</v>
      </c>
      <c r="N45" s="18">
        <f t="shared" si="8"/>
        <v>0</v>
      </c>
      <c r="O45" s="18">
        <f t="shared" si="8"/>
        <v>0</v>
      </c>
      <c r="P45" s="18">
        <f t="shared" si="8"/>
        <v>0</v>
      </c>
      <c r="Q45" s="44"/>
    </row>
    <row r="46" spans="1:17" ht="15" thickTop="1" x14ac:dyDescent="0.2">
      <c r="A46" s="58"/>
      <c r="B46" s="58"/>
      <c r="C46" s="58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7" x14ac:dyDescent="0.2">
      <c r="A47" s="58"/>
      <c r="B47" s="58"/>
      <c r="C47" s="58"/>
      <c r="D47" s="19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7" x14ac:dyDescent="0.2"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4:15" x14ac:dyDescent="0.2"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4:15" x14ac:dyDescent="0.2"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4:15" x14ac:dyDescent="0.2"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4:15" x14ac:dyDescent="0.2"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4:15" x14ac:dyDescent="0.2"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4:15" x14ac:dyDescent="0.2"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4:15" x14ac:dyDescent="0.2">
      <c r="D55" s="19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4:15" x14ac:dyDescent="0.2"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4:15" x14ac:dyDescent="0.2"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4:15" x14ac:dyDescent="0.2"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4:15" x14ac:dyDescent="0.2"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4:15" x14ac:dyDescent="0.2"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4:15" x14ac:dyDescent="0.2"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4:15" x14ac:dyDescent="0.2"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4:15" x14ac:dyDescent="0.2"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4:15" x14ac:dyDescent="0.2"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4:15" x14ac:dyDescent="0.2"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4:15" x14ac:dyDescent="0.2"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4:15" x14ac:dyDescent="0.2"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4:15" x14ac:dyDescent="0.2"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4:15" x14ac:dyDescent="0.2"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4:15" x14ac:dyDescent="0.2"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4:15" x14ac:dyDescent="0.2"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4:15" x14ac:dyDescent="0.2"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4:15" x14ac:dyDescent="0.2"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4:15" x14ac:dyDescent="0.2"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4:15" x14ac:dyDescent="0.2"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4:15" x14ac:dyDescent="0.2"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4:15" x14ac:dyDescent="0.2"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4:15" x14ac:dyDescent="0.2"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4:15" x14ac:dyDescent="0.2">
      <c r="D79" s="21"/>
    </row>
    <row r="80" spans="4:15" x14ac:dyDescent="0.2">
      <c r="D80" s="21"/>
    </row>
    <row r="81" spans="4:4" x14ac:dyDescent="0.2">
      <c r="D81" s="21"/>
    </row>
    <row r="82" spans="4:4" x14ac:dyDescent="0.2">
      <c r="D82" s="21"/>
    </row>
  </sheetData>
  <mergeCells count="43">
    <mergeCell ref="A44:C44"/>
    <mergeCell ref="A45:C45"/>
    <mergeCell ref="A46:C46"/>
    <mergeCell ref="A47:C47"/>
    <mergeCell ref="A40:C40"/>
    <mergeCell ref="A41:C41"/>
    <mergeCell ref="A42:C42"/>
    <mergeCell ref="A43:C43"/>
    <mergeCell ref="A39:C39"/>
    <mergeCell ref="A26:C26"/>
    <mergeCell ref="A27:C27"/>
    <mergeCell ref="A28:C28"/>
    <mergeCell ref="A29:C29"/>
    <mergeCell ref="A30:C30"/>
    <mergeCell ref="A31:C31"/>
    <mergeCell ref="A32:C32"/>
    <mergeCell ref="A35:C35"/>
    <mergeCell ref="A36:C36"/>
    <mergeCell ref="A37:C37"/>
    <mergeCell ref="A38:C38"/>
    <mergeCell ref="A33:C33"/>
    <mergeCell ref="A34:C34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0:C10"/>
    <mergeCell ref="A11:C11"/>
    <mergeCell ref="A12:C12"/>
    <mergeCell ref="A14:C14"/>
    <mergeCell ref="B3:D3"/>
    <mergeCell ref="B5:D5"/>
    <mergeCell ref="A7:C7"/>
    <mergeCell ref="A8:C8"/>
    <mergeCell ref="A9:C9"/>
    <mergeCell ref="A13:C13"/>
  </mergeCells>
  <phoneticPr fontId="3" type="noConversion"/>
  <pageMargins left="0.39370078740157483" right="0.39370078740157483" top="0.74803149606299213" bottom="0.39370078740157483" header="0.31496062992125984" footer="0.31496062992125984"/>
  <pageSetup paperSize="9" scale="81" orientation="landscape" horizontalDpi="360" verticalDpi="360" r:id="rId1"/>
  <headerFooter>
    <oddHeader>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0F87-4AE7-4807-B49F-BA7D7EEC31D1}">
  <dimension ref="A1:C39"/>
  <sheetViews>
    <sheetView topLeftCell="A16" workbookViewId="0">
      <selection activeCell="B15" sqref="B15"/>
    </sheetView>
  </sheetViews>
  <sheetFormatPr defaultRowHeight="14.25" x14ac:dyDescent="0.2"/>
  <cols>
    <col min="1" max="1" width="25.875" style="3" customWidth="1"/>
    <col min="2" max="3" width="12.625" style="3" customWidth="1"/>
    <col min="4" max="16384" width="9" style="3"/>
  </cols>
  <sheetData>
    <row r="1" spans="1:3" ht="15" customHeight="1" x14ac:dyDescent="0.25">
      <c r="A1" s="2" t="s">
        <v>93</v>
      </c>
    </row>
    <row r="2" spans="1:3" ht="15" customHeight="1" x14ac:dyDescent="0.25">
      <c r="A2" s="2" t="s">
        <v>45</v>
      </c>
    </row>
    <row r="3" spans="1:3" ht="15" customHeight="1" x14ac:dyDescent="0.25">
      <c r="B3" s="22" t="s">
        <v>46</v>
      </c>
      <c r="C3" s="22" t="s">
        <v>46</v>
      </c>
    </row>
    <row r="4" spans="1:3" ht="15" customHeight="1" x14ac:dyDescent="0.2">
      <c r="A4" s="3" t="s">
        <v>47</v>
      </c>
      <c r="B4" s="24"/>
      <c r="C4" s="40">
        <f>'2. Cash Flow Projection'!Q10+'2. Cash Flow Projection'!Q11</f>
        <v>0</v>
      </c>
    </row>
    <row r="5" spans="1:3" ht="15" customHeight="1" x14ac:dyDescent="0.2">
      <c r="B5" s="24"/>
      <c r="C5" s="24"/>
    </row>
    <row r="6" spans="1:3" ht="15" customHeight="1" x14ac:dyDescent="0.25">
      <c r="A6" s="2" t="s">
        <v>50</v>
      </c>
      <c r="B6" s="24"/>
      <c r="C6" s="24"/>
    </row>
    <row r="7" spans="1:3" ht="15" customHeight="1" x14ac:dyDescent="0.2">
      <c r="A7" s="3" t="s">
        <v>51</v>
      </c>
      <c r="B7" s="40">
        <f>'2. Cash Flow Projection'!D19</f>
        <v>0</v>
      </c>
      <c r="C7" s="24"/>
    </row>
    <row r="8" spans="1:3" ht="15" customHeight="1" x14ac:dyDescent="0.2">
      <c r="A8" s="3" t="s">
        <v>52</v>
      </c>
      <c r="B8" s="41">
        <f>SUM('2. Cash Flow Projection'!E19:P19)</f>
        <v>0</v>
      </c>
      <c r="C8" s="24"/>
    </row>
    <row r="9" spans="1:3" ht="15" customHeight="1" x14ac:dyDescent="0.2">
      <c r="B9" s="24">
        <f>B7+B8</f>
        <v>0</v>
      </c>
      <c r="C9" s="24"/>
    </row>
    <row r="10" spans="1:3" ht="15" customHeight="1" x14ac:dyDescent="0.2">
      <c r="A10" s="3" t="s">
        <v>53</v>
      </c>
      <c r="B10" s="39"/>
      <c r="C10" s="41">
        <f>B9-B10</f>
        <v>0</v>
      </c>
    </row>
    <row r="11" spans="1:3" ht="15" customHeight="1" x14ac:dyDescent="0.2">
      <c r="B11" s="24"/>
      <c r="C11" s="24"/>
    </row>
    <row r="12" spans="1:3" ht="15" customHeight="1" x14ac:dyDescent="0.2">
      <c r="A12" s="3" t="s">
        <v>48</v>
      </c>
      <c r="B12" s="24"/>
      <c r="C12" s="24">
        <f>C4-C10</f>
        <v>0</v>
      </c>
    </row>
    <row r="13" spans="1:3" ht="15" customHeight="1" x14ac:dyDescent="0.2">
      <c r="B13" s="24"/>
      <c r="C13" s="24"/>
    </row>
    <row r="14" spans="1:3" ht="15" customHeight="1" x14ac:dyDescent="0.25">
      <c r="A14" s="2" t="s">
        <v>54</v>
      </c>
      <c r="B14" s="24"/>
      <c r="C14" s="24"/>
    </row>
    <row r="15" spans="1:3" ht="15" customHeight="1" x14ac:dyDescent="0.2">
      <c r="A15" s="3" t="s">
        <v>26</v>
      </c>
      <c r="B15" s="33">
        <f>'2. Cash Flow Projection'!Q20</f>
        <v>0</v>
      </c>
      <c r="C15" s="33"/>
    </row>
    <row r="16" spans="1:3" ht="15" customHeight="1" x14ac:dyDescent="0.2">
      <c r="A16" s="3" t="s">
        <v>27</v>
      </c>
      <c r="B16" s="33">
        <f>'2. Cash Flow Projection'!Q21</f>
        <v>0</v>
      </c>
      <c r="C16" s="33"/>
    </row>
    <row r="17" spans="1:3" ht="15" customHeight="1" x14ac:dyDescent="0.2">
      <c r="A17" s="3" t="s">
        <v>28</v>
      </c>
      <c r="B17" s="33">
        <f>'2. Cash Flow Projection'!Q22</f>
        <v>0</v>
      </c>
      <c r="C17" s="33"/>
    </row>
    <row r="18" spans="1:3" ht="15" customHeight="1" x14ac:dyDescent="0.2">
      <c r="A18" s="3" t="s">
        <v>29</v>
      </c>
      <c r="B18" s="33">
        <f>'2. Cash Flow Projection'!Q23</f>
        <v>0</v>
      </c>
      <c r="C18" s="33"/>
    </row>
    <row r="19" spans="1:3" ht="15" customHeight="1" x14ac:dyDescent="0.2">
      <c r="A19" s="3" t="s">
        <v>32</v>
      </c>
      <c r="B19" s="33">
        <f>'2. Cash Flow Projection'!Q24</f>
        <v>0</v>
      </c>
      <c r="C19" s="33"/>
    </row>
    <row r="20" spans="1:3" ht="15" customHeight="1" x14ac:dyDescent="0.2">
      <c r="A20" s="3" t="s">
        <v>30</v>
      </c>
      <c r="B20" s="33">
        <f>'2. Cash Flow Projection'!Q25</f>
        <v>0</v>
      </c>
      <c r="C20" s="33"/>
    </row>
    <row r="21" spans="1:3" ht="15" customHeight="1" x14ac:dyDescent="0.2">
      <c r="A21" s="3" t="s">
        <v>44</v>
      </c>
      <c r="B21" s="33">
        <f>'2. Cash Flow Projection'!Q26</f>
        <v>0</v>
      </c>
      <c r="C21" s="33"/>
    </row>
    <row r="22" spans="1:3" ht="15" customHeight="1" x14ac:dyDescent="0.2">
      <c r="A22" s="3" t="s">
        <v>42</v>
      </c>
      <c r="B22" s="33">
        <f>'2. Cash Flow Projection'!Q27</f>
        <v>0</v>
      </c>
      <c r="C22" s="33"/>
    </row>
    <row r="23" spans="1:3" ht="15" customHeight="1" x14ac:dyDescent="0.2">
      <c r="A23" s="3" t="s">
        <v>33</v>
      </c>
      <c r="B23" s="33">
        <f>'2. Cash Flow Projection'!Q28</f>
        <v>0</v>
      </c>
      <c r="C23" s="33"/>
    </row>
    <row r="24" spans="1:3" ht="15" customHeight="1" x14ac:dyDescent="0.2">
      <c r="A24" s="3" t="s">
        <v>31</v>
      </c>
      <c r="B24" s="33">
        <f>'2. Cash Flow Projection'!Q29</f>
        <v>0</v>
      </c>
      <c r="C24" s="33"/>
    </row>
    <row r="25" spans="1:3" ht="15" customHeight="1" x14ac:dyDescent="0.2">
      <c r="A25" s="3" t="s">
        <v>34</v>
      </c>
      <c r="B25" s="33">
        <f>'2. Cash Flow Projection'!Q30</f>
        <v>0</v>
      </c>
      <c r="C25" s="33"/>
    </row>
    <row r="26" spans="1:3" ht="15" customHeight="1" x14ac:dyDescent="0.2">
      <c r="A26" s="3" t="s">
        <v>43</v>
      </c>
      <c r="B26" s="33">
        <f>'2. Cash Flow Projection'!Q31</f>
        <v>0</v>
      </c>
      <c r="C26" s="33"/>
    </row>
    <row r="27" spans="1:3" ht="15" customHeight="1" x14ac:dyDescent="0.2">
      <c r="A27" s="3" t="s">
        <v>55</v>
      </c>
      <c r="B27" s="33">
        <f>'2. Cash Flow Projection'!Q32</f>
        <v>0</v>
      </c>
      <c r="C27" s="33"/>
    </row>
    <row r="28" spans="1:3" ht="15" customHeight="1" x14ac:dyDescent="0.2">
      <c r="A28" s="3" t="s">
        <v>49</v>
      </c>
      <c r="B28" s="33">
        <f>'2. Cash Flow Projection'!Q33</f>
        <v>0</v>
      </c>
      <c r="C28" s="33"/>
    </row>
    <row r="29" spans="1:3" ht="15" customHeight="1" x14ac:dyDescent="0.2">
      <c r="A29" s="3" t="s">
        <v>56</v>
      </c>
      <c r="B29" s="33">
        <f>'2. Cash Flow Projection'!Q34</f>
        <v>0</v>
      </c>
      <c r="C29" s="37"/>
    </row>
    <row r="30" spans="1:3" ht="15" customHeight="1" x14ac:dyDescent="0.2">
      <c r="B30" s="33"/>
      <c r="C30" s="37"/>
    </row>
    <row r="31" spans="1:3" ht="15" customHeight="1" x14ac:dyDescent="0.2">
      <c r="B31" s="33"/>
      <c r="C31" s="37"/>
    </row>
    <row r="32" spans="1:3" ht="15" customHeight="1" x14ac:dyDescent="0.2">
      <c r="B32" s="23"/>
      <c r="C32" s="41">
        <f>SUM(B15:B32)</f>
        <v>0</v>
      </c>
    </row>
    <row r="33" spans="1:3" ht="15" customHeight="1" x14ac:dyDescent="0.2">
      <c r="B33" s="21"/>
      <c r="C33" s="42"/>
    </row>
    <row r="34" spans="1:3" ht="15" customHeight="1" x14ac:dyDescent="0.2">
      <c r="A34" s="3" t="s">
        <v>61</v>
      </c>
      <c r="C34" s="40">
        <f>C12-C29</f>
        <v>0</v>
      </c>
    </row>
    <row r="35" spans="1:3" ht="15" customHeight="1" x14ac:dyDescent="0.2">
      <c r="A35" s="3" t="s">
        <v>58</v>
      </c>
      <c r="C35" s="41">
        <f>'4. Balance Sheet'!C9</f>
        <v>0</v>
      </c>
    </row>
    <row r="36" spans="1:3" ht="15" customHeight="1" x14ac:dyDescent="0.2">
      <c r="A36" s="3" t="s">
        <v>60</v>
      </c>
      <c r="C36" s="40">
        <f>C34-C35</f>
        <v>0</v>
      </c>
    </row>
    <row r="37" spans="1:3" ht="15" customHeight="1" x14ac:dyDescent="0.2">
      <c r="A37" s="3" t="s">
        <v>59</v>
      </c>
      <c r="C37" s="41">
        <f>'2. Cash Flow Projection'!Q14</f>
        <v>0</v>
      </c>
    </row>
    <row r="38" spans="1:3" ht="15" customHeight="1" x14ac:dyDescent="0.25">
      <c r="A38" s="2" t="s">
        <v>57</v>
      </c>
      <c r="C38" s="43">
        <f>C36+C37</f>
        <v>0</v>
      </c>
    </row>
    <row r="39" spans="1:3" ht="16.5" customHeight="1" x14ac:dyDescent="0.2"/>
  </sheetData>
  <pageMargins left="0.7" right="0.7" top="0.75" bottom="0.75" header="0.3" footer="0.3"/>
  <ignoredErrors>
    <ignoredError sqref="B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6E80-B235-438F-8DED-B48BA45C2E5A}">
  <dimension ref="A1:E35"/>
  <sheetViews>
    <sheetView topLeftCell="A7" workbookViewId="0">
      <selection activeCell="I14" sqref="I14"/>
    </sheetView>
  </sheetViews>
  <sheetFormatPr defaultRowHeight="14.25" x14ac:dyDescent="0.2"/>
  <cols>
    <col min="1" max="1" width="22.375" style="3" customWidth="1"/>
    <col min="2" max="2" width="10.125" style="3" bestFit="1" customWidth="1"/>
    <col min="3" max="4" width="11.125" style="3" bestFit="1" customWidth="1"/>
    <col min="5" max="16384" width="9" style="3"/>
  </cols>
  <sheetData>
    <row r="1" spans="1:5" ht="15" x14ac:dyDescent="0.25">
      <c r="A1" s="26" t="s">
        <v>62</v>
      </c>
      <c r="B1" s="25"/>
      <c r="C1" s="25"/>
      <c r="D1" s="25"/>
    </row>
    <row r="2" spans="1:5" ht="15" x14ac:dyDescent="0.25">
      <c r="A2" s="26" t="s">
        <v>63</v>
      </c>
      <c r="B2" s="25"/>
      <c r="C2" s="25"/>
      <c r="D2" s="25"/>
    </row>
    <row r="3" spans="1:5" x14ac:dyDescent="0.2">
      <c r="A3" s="25"/>
      <c r="B3" s="25"/>
      <c r="C3" s="25"/>
      <c r="D3" s="25"/>
    </row>
    <row r="4" spans="1:5" x14ac:dyDescent="0.2">
      <c r="A4" s="25"/>
      <c r="B4" s="29" t="s">
        <v>46</v>
      </c>
      <c r="C4" s="29" t="s">
        <v>46</v>
      </c>
      <c r="D4" s="29" t="s">
        <v>46</v>
      </c>
    </row>
    <row r="5" spans="1:5" ht="15" x14ac:dyDescent="0.25">
      <c r="A5" s="26" t="s">
        <v>79</v>
      </c>
      <c r="B5" s="28" t="s">
        <v>64</v>
      </c>
      <c r="C5" s="28" t="s">
        <v>65</v>
      </c>
      <c r="D5" s="28" t="s">
        <v>78</v>
      </c>
    </row>
    <row r="6" spans="1:5" x14ac:dyDescent="0.2">
      <c r="A6" s="30" t="s">
        <v>66</v>
      </c>
      <c r="B6" s="34"/>
      <c r="C6" s="34"/>
      <c r="D6" s="34">
        <f>B6-C6</f>
        <v>0</v>
      </c>
      <c r="E6" s="33"/>
    </row>
    <row r="7" spans="1:5" x14ac:dyDescent="0.2">
      <c r="A7" s="30" t="s">
        <v>67</v>
      </c>
      <c r="B7" s="34"/>
      <c r="C7" s="34">
        <f>B7*25%</f>
        <v>0</v>
      </c>
      <c r="D7" s="34">
        <f>B7-C7</f>
        <v>0</v>
      </c>
      <c r="E7" s="33"/>
    </row>
    <row r="8" spans="1:5" x14ac:dyDescent="0.2">
      <c r="A8" s="30" t="s">
        <v>68</v>
      </c>
      <c r="B8" s="35">
        <v>0</v>
      </c>
      <c r="C8" s="35">
        <f>B8*20%</f>
        <v>0</v>
      </c>
      <c r="D8" s="35">
        <f>B8-C8</f>
        <v>0</v>
      </c>
      <c r="E8" s="33"/>
    </row>
    <row r="9" spans="1:5" x14ac:dyDescent="0.2">
      <c r="A9" s="30"/>
      <c r="B9" s="34">
        <f>SUM(B6:B8)</f>
        <v>0</v>
      </c>
      <c r="C9" s="34">
        <f>SUM(C6:C8)</f>
        <v>0</v>
      </c>
      <c r="D9" s="34">
        <f>SUM(D6:D8)</f>
        <v>0</v>
      </c>
      <c r="E9" s="33"/>
    </row>
    <row r="10" spans="1:5" x14ac:dyDescent="0.2">
      <c r="A10" s="30"/>
      <c r="B10" s="34"/>
      <c r="C10" s="34"/>
      <c r="D10" s="34"/>
      <c r="E10" s="33"/>
    </row>
    <row r="11" spans="1:5" x14ac:dyDescent="0.2">
      <c r="A11" s="25"/>
      <c r="B11" s="33"/>
      <c r="C11" s="33"/>
      <c r="D11" s="33"/>
      <c r="E11" s="33"/>
    </row>
    <row r="12" spans="1:5" ht="15" x14ac:dyDescent="0.25">
      <c r="A12" s="26" t="s">
        <v>69</v>
      </c>
      <c r="B12" s="33"/>
      <c r="C12" s="33"/>
      <c r="D12" s="33"/>
      <c r="E12" s="33"/>
    </row>
    <row r="13" spans="1:5" x14ac:dyDescent="0.2">
      <c r="A13" s="25" t="s">
        <v>81</v>
      </c>
      <c r="B13" s="34"/>
      <c r="C13" s="34">
        <f>'3. Profit &amp; Loss'!B10</f>
        <v>0</v>
      </c>
      <c r="D13" s="33"/>
      <c r="E13" s="33"/>
    </row>
    <row r="14" spans="1:5" x14ac:dyDescent="0.2">
      <c r="A14" s="25" t="s">
        <v>80</v>
      </c>
      <c r="B14" s="34"/>
      <c r="C14" s="34"/>
      <c r="D14" s="33"/>
      <c r="E14" s="33"/>
    </row>
    <row r="15" spans="1:5" x14ac:dyDescent="0.2">
      <c r="A15" s="25" t="s">
        <v>70</v>
      </c>
      <c r="B15" s="34"/>
      <c r="C15" s="34"/>
      <c r="D15" s="33"/>
      <c r="E15" s="33"/>
    </row>
    <row r="16" spans="1:5" x14ac:dyDescent="0.2">
      <c r="A16" s="25" t="s">
        <v>92</v>
      </c>
      <c r="B16" s="34"/>
      <c r="C16" s="35"/>
      <c r="D16" s="33"/>
      <c r="E16" s="33"/>
    </row>
    <row r="17" spans="1:5" x14ac:dyDescent="0.2">
      <c r="A17" s="25"/>
      <c r="B17" s="33"/>
      <c r="C17" s="33">
        <f>SUM(C13:C16)</f>
        <v>0</v>
      </c>
      <c r="D17" s="33"/>
      <c r="E17" s="33"/>
    </row>
    <row r="18" spans="1:5" x14ac:dyDescent="0.2">
      <c r="A18" s="25"/>
      <c r="B18" s="33"/>
      <c r="C18" s="33"/>
      <c r="D18" s="33"/>
      <c r="E18" s="33"/>
    </row>
    <row r="19" spans="1:5" ht="15" x14ac:dyDescent="0.25">
      <c r="A19" s="26" t="s">
        <v>71</v>
      </c>
      <c r="B19" s="33"/>
      <c r="C19" s="33"/>
      <c r="D19" s="33"/>
      <c r="E19" s="33"/>
    </row>
    <row r="20" spans="1:5" x14ac:dyDescent="0.2">
      <c r="A20" s="25" t="s">
        <v>82</v>
      </c>
      <c r="B20" s="34"/>
      <c r="C20" s="33"/>
      <c r="D20" s="33"/>
      <c r="E20" s="33"/>
    </row>
    <row r="21" spans="1:5" x14ac:dyDescent="0.2">
      <c r="A21" s="25" t="s">
        <v>72</v>
      </c>
      <c r="B21" s="34"/>
      <c r="C21" s="33"/>
      <c r="D21" s="33"/>
      <c r="E21" s="33"/>
    </row>
    <row r="22" spans="1:5" x14ac:dyDescent="0.2">
      <c r="A22" s="25" t="s">
        <v>73</v>
      </c>
      <c r="B22" s="34">
        <v>0</v>
      </c>
      <c r="C22" s="33"/>
      <c r="D22" s="33"/>
      <c r="E22" s="33"/>
    </row>
    <row r="23" spans="1:5" x14ac:dyDescent="0.2">
      <c r="A23" s="25" t="s">
        <v>74</v>
      </c>
      <c r="B23" s="35">
        <v>0</v>
      </c>
      <c r="C23" s="36">
        <f>SUM(B20:B23)</f>
        <v>0</v>
      </c>
      <c r="D23" s="33"/>
      <c r="E23" s="33"/>
    </row>
    <row r="24" spans="1:5" ht="15" x14ac:dyDescent="0.25">
      <c r="A24" s="27" t="s">
        <v>85</v>
      </c>
      <c r="B24" s="33"/>
      <c r="C24" s="33"/>
      <c r="D24" s="36">
        <f>C17-C23</f>
        <v>0</v>
      </c>
      <c r="E24" s="33"/>
    </row>
    <row r="25" spans="1:5" ht="15" x14ac:dyDescent="0.25">
      <c r="A25" s="27" t="s">
        <v>86</v>
      </c>
      <c r="B25" s="33"/>
      <c r="C25" s="33"/>
      <c r="D25" s="34">
        <f>D9+D24</f>
        <v>0</v>
      </c>
      <c r="E25" s="33"/>
    </row>
    <row r="26" spans="1:5" x14ac:dyDescent="0.2">
      <c r="A26" s="25"/>
      <c r="B26" s="33"/>
      <c r="C26" s="33"/>
      <c r="D26" s="34"/>
      <c r="E26" s="33"/>
    </row>
    <row r="27" spans="1:5" ht="15" x14ac:dyDescent="0.25">
      <c r="A27" s="27" t="s">
        <v>83</v>
      </c>
      <c r="B27" s="33"/>
      <c r="C27" s="33"/>
      <c r="D27" s="34"/>
      <c r="E27" s="33"/>
    </row>
    <row r="28" spans="1:5" x14ac:dyDescent="0.2">
      <c r="A28" s="25" t="s">
        <v>84</v>
      </c>
      <c r="B28" s="33"/>
      <c r="C28" s="33"/>
      <c r="D28" s="35">
        <f>'2. Cash Flow Projection'!Q12</f>
        <v>0</v>
      </c>
      <c r="E28" s="33"/>
    </row>
    <row r="29" spans="1:5" ht="15.75" thickBot="1" x14ac:dyDescent="0.3">
      <c r="A29" s="27" t="s">
        <v>88</v>
      </c>
      <c r="B29" s="33"/>
      <c r="C29" s="33"/>
      <c r="D29" s="47">
        <f>D25-D28</f>
        <v>0</v>
      </c>
      <c r="E29" s="33"/>
    </row>
    <row r="30" spans="1:5" ht="15" thickTop="1" x14ac:dyDescent="0.2">
      <c r="A30" s="25"/>
      <c r="B30" s="33"/>
      <c r="C30" s="33"/>
      <c r="D30" s="33"/>
      <c r="E30" s="33"/>
    </row>
    <row r="31" spans="1:5" ht="15" x14ac:dyDescent="0.25">
      <c r="A31" s="26" t="s">
        <v>89</v>
      </c>
      <c r="B31" s="33"/>
      <c r="C31" s="33"/>
      <c r="D31" s="33"/>
      <c r="E31" s="33"/>
    </row>
    <row r="32" spans="1:5" x14ac:dyDescent="0.2">
      <c r="A32" s="25" t="s">
        <v>75</v>
      </c>
      <c r="B32" s="34">
        <f>'2. Cash Flow Projection'!Q13</f>
        <v>0</v>
      </c>
      <c r="C32" s="33"/>
      <c r="D32" s="33"/>
      <c r="E32" s="33"/>
    </row>
    <row r="33" spans="1:5" x14ac:dyDescent="0.2">
      <c r="A33" s="25" t="s">
        <v>76</v>
      </c>
      <c r="B33" s="34">
        <f>'3. Profit &amp; Loss'!C38</f>
        <v>0</v>
      </c>
      <c r="C33" s="33"/>
      <c r="D33" s="33"/>
      <c r="E33" s="33"/>
    </row>
    <row r="34" spans="1:5" ht="15.75" thickBot="1" x14ac:dyDescent="0.3">
      <c r="A34" s="25" t="s">
        <v>77</v>
      </c>
      <c r="B34" s="35">
        <f>'2. Cash Flow Projection'!Q41</f>
        <v>0</v>
      </c>
      <c r="C34" s="33"/>
      <c r="D34" s="38">
        <f>SUM(B32+B33-B34)</f>
        <v>0</v>
      </c>
      <c r="E34" s="33"/>
    </row>
    <row r="35" spans="1:5" ht="15" thickTop="1" x14ac:dyDescent="0.2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Notes</vt:lpstr>
      <vt:lpstr>2. Cash Flow Projection</vt:lpstr>
      <vt:lpstr>3. Profit &amp; Loss</vt:lpstr>
      <vt:lpstr>4. 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Watson</dc:creator>
  <cp:lastModifiedBy>Wendy Watson</cp:lastModifiedBy>
  <cp:lastPrinted>2020-06-27T08:20:10Z</cp:lastPrinted>
  <dcterms:created xsi:type="dcterms:W3CDTF">2020-06-27T06:05:18Z</dcterms:created>
  <dcterms:modified xsi:type="dcterms:W3CDTF">2020-08-08T04:57:14Z</dcterms:modified>
</cp:coreProperties>
</file>